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ZARAGOZA\"/>
    </mc:Choice>
  </mc:AlternateContent>
  <xr:revisionPtr revIDLastSave="0" documentId="8_{5645AACB-8C53-44C4-80E7-5926AD6AC424}" xr6:coauthVersionLast="47" xr6:coauthVersionMax="47" xr10:uidLastSave="{00000000-0000-0000-0000-000000000000}"/>
  <bookViews>
    <workbookView xWindow="1030" yWindow="1030" windowWidth="28790" windowHeight="15470" xr2:uid="{B3A6768C-F835-4BDB-9A04-8888826BEFD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<sst xmlns="http://schemas.openxmlformats.org/spreadsheetml/2006/main" count="310" uniqueCount="238">
  <si>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</si>
  <si>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</si>
  <si>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</si>
  <si>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</si>
  <si>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</si>
  <si>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</si>
  <si>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</si>
  <si>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</si>
  <si>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</si>
  <si>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</si>
  <si>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</si>
  <si>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</si>
  <si>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</si>
  <si>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</si>
  <si>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CALATAYUD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</si>
  <si>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</si>
  <si>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</si>
  <si>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</si>
  <si>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</si>
  <si>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</si>
  <si>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</si>
  <si>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</si>
  <si>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</si>
  <si>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</si>
  <si>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</si>
  <si>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</si>
  <si>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</si>
  <si>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</si>
  <si>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</si>
  <si>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</si>
  <si>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</si>
  <si>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</si>
  <si>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</si>
  <si>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</si>
  <si>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</si>
  <si>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</si>
  <si>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Alarba</t>
  </si>
  <si>
    <t>Alconchel de Ariza</t>
  </si>
  <si>
    <t>Alhama de Aragón</t>
  </si>
  <si>
    <t>Aniñón</t>
  </si>
  <si>
    <t>Ariza</t>
  </si>
  <si>
    <t>Ateca</t>
  </si>
  <si>
    <t>Belmonte de Gracián</t>
  </si>
  <si>
    <t>Berdejo</t>
  </si>
  <si>
    <t>Bijuesca</t>
  </si>
  <si>
    <t>Bordalba</t>
  </si>
  <si>
    <t>Bubierca</t>
  </si>
  <si>
    <t>Cabolafuente</t>
  </si>
  <si>
    <t>Calatayud</t>
  </si>
  <si>
    <t>Calmarza</t>
  </si>
  <si>
    <t>Campillo de Aragón</t>
  </si>
  <si>
    <t>Carenas</t>
  </si>
  <si>
    <t>Castejón de Alarba</t>
  </si>
  <si>
    <t>Castejón de las Armas</t>
  </si>
  <si>
    <t>Cervera de la Cañada</t>
  </si>
  <si>
    <t>Cetina</t>
  </si>
  <si>
    <t>Cimballa</t>
  </si>
  <si>
    <t>Clarés de Ribota</t>
  </si>
  <si>
    <t>Contamina</t>
  </si>
  <si>
    <t>Embid de Ariza</t>
  </si>
  <si>
    <t>Godojos</t>
  </si>
  <si>
    <t>Ibdes</t>
  </si>
  <si>
    <t>Jaraba</t>
  </si>
  <si>
    <t>Malanquilla</t>
  </si>
  <si>
    <t>Maluenda</t>
  </si>
  <si>
    <t>Mara</t>
  </si>
  <si>
    <t>Monreal de Ariza</t>
  </si>
  <si>
    <t>Monterde</t>
  </si>
  <si>
    <t>Morata de Jiloca</t>
  </si>
  <si>
    <t>Moros</t>
  </si>
  <si>
    <t>Munébrega</t>
  </si>
  <si>
    <t>Nuévalos</t>
  </si>
  <si>
    <t>Olvés</t>
  </si>
  <si>
    <t>Orera</t>
  </si>
  <si>
    <t>Paracuellos de Jiloca</t>
  </si>
  <si>
    <t>Pozuel de Ariza</t>
  </si>
  <si>
    <t>Ruesca</t>
  </si>
  <si>
    <t>Sediles</t>
  </si>
  <si>
    <t>Sisamón</t>
  </si>
  <si>
    <t>Terrer</t>
  </si>
  <si>
    <t>Torralba de Ribota</t>
  </si>
  <si>
    <t>Torrehermosa</t>
  </si>
  <si>
    <t>Torrelapaja</t>
  </si>
  <si>
    <t>Torrijo de la Cañada</t>
  </si>
  <si>
    <t>Valtorres</t>
  </si>
  <si>
    <t>Velilla de Jiloca</t>
  </si>
  <si>
    <t>Villalba de Perejil</t>
  </si>
  <si>
    <t>Villalengua</t>
  </si>
  <si>
    <t>Villarroya de la Sierra</t>
  </si>
  <si>
    <t>Vilueña,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</si>
  <si>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</si>
  <si>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</si>
  <si>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</si>
  <si>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</si>
  <si>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</si>
  <si>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</si>
  <si>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</si>
  <si>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</si>
  <si>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</si>
  <si>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</si>
  <si>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</si>
  <si>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</si>
  <si>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</si>
  <si>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</si>
  <si>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</si>
  <si>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</si>
  <si>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</si>
  <si>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</si>
  <si>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</si>
  <si>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</si>
  <si>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</si>
  <si>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</si>
  <si>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</si>
  <si>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</si>
  <si>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</si>
  <si>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</si>
  <si>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Bulgaria</t>
  </si>
  <si>
    <t>Argelia</t>
  </si>
  <si>
    <t>Venezuela</t>
  </si>
  <si>
    <t>Nicaragua</t>
  </si>
  <si>
    <t>Ucrania</t>
  </si>
  <si>
    <t>Peru</t>
  </si>
  <si>
    <t>Argentina</t>
  </si>
  <si>
    <t>Brasil</t>
  </si>
  <si>
    <t>China</t>
  </si>
  <si>
    <t>Honduras</t>
  </si>
  <si>
    <t>Republica Dominicana</t>
  </si>
  <si>
    <t>Senegal</t>
  </si>
  <si>
    <t>Cuba</t>
  </si>
  <si>
    <t>Pakistan</t>
  </si>
  <si>
    <t>Gambia</t>
  </si>
  <si>
    <t>Otros paises de África</t>
  </si>
  <si>
    <t>Otros paises de Asia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</si>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</sst>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3C1D5FF-9B1E-4596-8513-B94442C37DDB}"/>
    <cellStyle name="Normal" xfId="0" builtinId="0"/>
    <cellStyle name="Normal 2" xfId="1" xr:uid="{D767B86D-BC05-48C0-BCC3-2D4119EAECDB}"/>
    <cellStyle name="Porcentaje 2" xfId="2" xr:uid="{06D0D32B-9791-42CD-99FF-7824B0E42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4F-4469-B2F3-68FEA6EE5A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4F-4469-B2F3-68FEA6EE5A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4F-4469-B2F3-68FEA6EE5A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4F-4469-B2F3-68FEA6EE5AE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44F-4469-B2F3-68FEA6EE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35359</c:v>
              </c:pt>
              <c:pt idx="1">
                <c:v>35970</c:v>
              </c:pt>
              <c:pt idx="2">
                <c:v>36141</c:v>
              </c:pt>
              <c:pt idx="3">
                <c:v>36727</c:v>
              </c:pt>
              <c:pt idx="4">
                <c:v>36106</c:v>
              </c:pt>
              <c:pt idx="5">
                <c:v>37217</c:v>
              </c:pt>
              <c:pt idx="6">
                <c:v>38234</c:v>
              </c:pt>
              <c:pt idx="7">
                <c:v>38212</c:v>
              </c:pt>
              <c:pt idx="8">
                <c:v>37903</c:v>
              </c:pt>
              <c:pt idx="9">
                <c:v>36956</c:v>
              </c:pt>
              <c:pt idx="10" formatCode="#,##0">
                <c:v>36987</c:v>
              </c:pt>
              <c:pt idx="11" formatCode="#,##0">
                <c:v>36467</c:v>
              </c:pt>
              <c:pt idx="12" formatCode="#,##0">
                <c:v>35827</c:v>
              </c:pt>
              <c:pt idx="13" formatCode="#,##0">
                <c:v>34717</c:v>
              </c:pt>
              <c:pt idx="14" formatCode="#,##0">
                <c:v>34623</c:v>
              </c:pt>
              <c:pt idx="15" formatCode="#,##0">
                <c:v>34251</c:v>
              </c:pt>
              <c:pt idx="16" formatCode="#,##0">
                <c:v>33869</c:v>
              </c:pt>
              <c:pt idx="17" formatCode="#,##0">
                <c:v>33631</c:v>
              </c:pt>
              <c:pt idx="18" formatCode="#,##0">
                <c:v>33467</c:v>
              </c:pt>
              <c:pt idx="19" formatCode="#,##0">
                <c:v>33138</c:v>
              </c:pt>
              <c:pt idx="20" formatCode="#,##0">
                <c:v>32864</c:v>
              </c:pt>
              <c:pt idx="21" formatCode="#,##0">
                <c:v>32864</c:v>
              </c:pt>
              <c:pt idx="22" formatCode="#,##0">
                <c:v>32939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D2-4618-B396-F39095A94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EDE-487B-A75E-CC2BD2FDDE2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EDE-487B-A75E-CC2BD2FD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DA-4BE0-890E-6EB57073C8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DA-4BE0-890E-6EB57073C8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DA-4BE0-890E-6EB57073C8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DA-4BE0-890E-6EB57073C88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BDA-4BE0-890E-6EB57073C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1D-476A-A7CA-87BAD7B403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1D-476A-A7CA-87BAD7B403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1D-476A-A7CA-87BAD7B403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1D-476A-A7CA-87BAD7B4030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41D-476A-A7CA-87BAD7B40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B2-4B58-94A5-A42FABFADE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B2-4B58-94A5-A42FABFADED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B2-4B58-94A5-A42FABFADED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2-4B58-94A5-A42FABFADE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7B2-4B58-94A5-A42FABFAD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24-4844-8977-87A0A8D9D2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24-4844-8977-87A0A8D9D2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24-4844-8977-87A0A8D9D2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24-4844-8977-87A0A8D9D22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24-4844-8977-87A0A8D9D22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24-4844-8977-87A0A8D9D2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F24-4844-8977-87A0A8D9D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3054D6-FCC6-4A08-845D-88882ABFA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6DB1F6-7F35-45DF-8321-874DFD509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681866-9AE4-4445-832D-C4709F053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82C3EA-6EC6-47F4-AB22-694CD28EF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089D98-ABDE-41B4-8685-C0A8D4713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A7605FF-63D8-4AEC-911F-C402A8E0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59B01A4-7826-457E-A2C1-32BA5DDFD60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D40F946-1236-43BA-9AE3-36E6DC2E1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1C87E02-819C-4242-B7CE-0F944FD77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135757-32FF-4A03-82D1-835AD4F5A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71D8C7E-E9DE-43D7-8650-1BD520988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848C90B-5A66-4C56-BD19-701766F20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6AA2EEA-9574-4D0A-B2BF-3C1B1B5D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D568C5-463D-4E7D-ABE1-BCD3C901A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A2A278-79EB-4B39-A63D-C0207D62E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219771F-62DE-429F-AC02-4A6D74A43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3E72159-F69D-4EBA-BD76-172A253AF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40DE63D-CBA0-496D-933A-01C067EF4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A91D779-7241-4472-9175-D954F36F0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3EABD18-4559-4028-8C47-1DA70A1E0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0A2C9E-B9A3-41CD-9EE2-6E14F9F4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3DDB-3929-47A4-8999-7564F1D9242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CALATAYUD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50473FE-A220-423C-B105-2549D05E2326}"/>
    <hyperlink ref="B14:C14" location="Municipios!A1" display="Municipios" xr:uid="{723F2DD6-76B7-423C-BD74-BA975A286C88}"/>
    <hyperlink ref="B16:C16" location="'Datos Demograficos'!A1" display="Datos Demograficos" xr:uid="{68A39A46-513C-4D10-85C0-8F7BCA0FC0A4}"/>
    <hyperlink ref="B18:C18" location="Nacionalidades!A1" display="Nacionalidades" xr:uid="{A44C3710-9DE9-44E4-8DA4-7A5960EB12BD}"/>
    <hyperlink ref="H18:I18" location="Trabajo!A1" display="Trabajo" xr:uid="{70413612-50BE-4D28-A3F5-79AE997FE182}"/>
    <hyperlink ref="E12:F12" location="'Datos Economicos'!A1" display="Datos Económicos" xr:uid="{725D12D8-EE7A-4241-A0A5-14F32736FA48}"/>
    <hyperlink ref="E14" location="Trafico!A1" display="Tráfico" xr:uid="{3865D11B-A14F-483A-BDD4-DF270B9D633B}"/>
    <hyperlink ref="E16:F16" location="'Plazas Turisticas'!A1" display="Plazas Turisticas" xr:uid="{3B7D35DD-A8F4-4176-A07C-F70D48E8E24B}"/>
    <hyperlink ref="E18:F18" location="Bancos!A1" display="Bancos" xr:uid="{FCEC13FE-2E77-45C2-A10F-4383B79180AE}"/>
    <hyperlink ref="H12" location="Presupuestos!A1" display="Presupuestos" xr:uid="{4FB77C41-8BBF-492E-9E58-90321B66A860}"/>
    <hyperlink ref="H14" location="'Datos Catastrales'!A1" display="Datos Catastrales" xr:uid="{14154A18-4964-4D2C-9904-3AF7CB965CF8}"/>
    <hyperlink ref="H16:I16" location="Hacienda!A1" display="Hacienda" xr:uid="{22A6DD36-C1FC-4D23-82A6-D91B1121273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C364-49A7-45F9-A414-F1C5343628D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184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145</v>
      </c>
      <c r="C14" s="101" t="s">
        <v>12</v>
      </c>
      <c r="D14" s="101" t="s">
        <v>185</v>
      </c>
      <c r="E14" s="101" t="s">
        <v>186</v>
      </c>
      <c r="F14" s="101" t="s">
        <v>187</v>
      </c>
      <c r="G14" s="102" t="s">
        <v>188</v>
      </c>
      <c r="H14" s="23"/>
    </row>
    <row r="15" spans="1:8" ht="33" customHeight="1" thickBot="1" x14ac:dyDescent="0.35">
      <c r="A15" s="20"/>
      <c r="B15" s="117">
        <v>34</v>
      </c>
      <c r="C15" s="115">
        <v>20</v>
      </c>
      <c r="D15" s="115">
        <v>0</v>
      </c>
      <c r="E15" s="115">
        <v>1</v>
      </c>
      <c r="F15" s="115">
        <v>0</v>
      </c>
      <c r="G15" s="116">
        <v>13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189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190</v>
      </c>
      <c r="F20" s="129">
        <v>4376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191</v>
      </c>
      <c r="F22" s="130">
        <v>0.13315481986368063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192</v>
      </c>
      <c r="F24" s="129">
        <v>38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193</v>
      </c>
      <c r="F26" s="130">
        <v>0.70370370370370372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A6B385A-0D26-45AD-9056-12ADBDE9F57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128B2-4790-476A-BF22-5EC1DA155B2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194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196</v>
      </c>
      <c r="C15" s="132" t="s">
        <v>197</v>
      </c>
      <c r="D15" s="132" t="s">
        <v>198</v>
      </c>
      <c r="E15" s="132" t="s">
        <v>199</v>
      </c>
      <c r="F15" s="132" t="s">
        <v>200</v>
      </c>
      <c r="G15" s="132" t="s">
        <v>201</v>
      </c>
      <c r="H15" s="132" t="s">
        <v>202</v>
      </c>
      <c r="I15" s="132" t="s">
        <v>203</v>
      </c>
      <c r="J15" s="132" t="s">
        <v>204</v>
      </c>
      <c r="K15" s="133" t="s">
        <v>205</v>
      </c>
      <c r="L15" s="134"/>
    </row>
    <row r="16" spans="1:12" ht="32.25" customHeight="1" thickBot="1" x14ac:dyDescent="0.35">
      <c r="A16" s="20"/>
      <c r="B16" s="135">
        <v>10616.142539999999</v>
      </c>
      <c r="C16" s="136">
        <v>674.49678000000006</v>
      </c>
      <c r="D16" s="136">
        <v>7658.2723400000013</v>
      </c>
      <c r="E16" s="136">
        <v>14845.399360000003</v>
      </c>
      <c r="F16" s="136">
        <v>1864.0907999999993</v>
      </c>
      <c r="G16" s="136">
        <v>536.80637000000002</v>
      </c>
      <c r="H16" s="136">
        <v>8999.0781099999967</v>
      </c>
      <c r="I16" s="136">
        <v>24.040479999999999</v>
      </c>
      <c r="J16" s="136">
        <v>5390.2446900000004</v>
      </c>
      <c r="K16" s="137">
        <v>50608.57147000001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206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207</v>
      </c>
      <c r="C19" s="132" t="s">
        <v>208</v>
      </c>
      <c r="D19" s="132" t="s">
        <v>209</v>
      </c>
      <c r="E19" s="132" t="s">
        <v>210</v>
      </c>
      <c r="F19" s="132" t="s">
        <v>211</v>
      </c>
      <c r="G19" s="132" t="s">
        <v>202</v>
      </c>
      <c r="H19" s="132" t="s">
        <v>203</v>
      </c>
      <c r="I19" s="132" t="s">
        <v>204</v>
      </c>
      <c r="J19" s="132" t="s">
        <v>212</v>
      </c>
      <c r="L19" s="23"/>
    </row>
    <row r="20" spans="1:12" ht="32.25" customHeight="1" thickBot="1" x14ac:dyDescent="0.35">
      <c r="A20" s="20"/>
      <c r="B20" s="135">
        <v>15502.118240000002</v>
      </c>
      <c r="C20" s="136">
        <v>14921.449460000005</v>
      </c>
      <c r="D20" s="136">
        <v>164.36766999999998</v>
      </c>
      <c r="E20" s="136">
        <v>1665.0337200000001</v>
      </c>
      <c r="F20" s="136">
        <v>15445.8824</v>
      </c>
      <c r="G20" s="136">
        <v>1663.68201</v>
      </c>
      <c r="H20" s="136">
        <v>24.040479999999999</v>
      </c>
      <c r="I20" s="136">
        <v>1174.5314400000002</v>
      </c>
      <c r="J20" s="137">
        <v>50595.903420000002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213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214</v>
      </c>
      <c r="C23" s="103" t="s">
        <v>215</v>
      </c>
      <c r="D23" s="103" t="s">
        <v>216</v>
      </c>
      <c r="E23" s="103" t="s">
        <v>217</v>
      </c>
      <c r="F23" s="103" t="s">
        <v>218</v>
      </c>
      <c r="G23" s="103" t="s">
        <v>219</v>
      </c>
      <c r="H23" s="104" t="s">
        <v>212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20108.546139999995</v>
      </c>
      <c r="C24" s="136">
        <v>4592.3536900000017</v>
      </c>
      <c r="D24" s="136">
        <v>7528.5099599999994</v>
      </c>
      <c r="E24" s="136">
        <v>5271.2676099999999</v>
      </c>
      <c r="F24" s="136">
        <v>11826.626909999999</v>
      </c>
      <c r="G24" s="136">
        <v>1268.5991100000003</v>
      </c>
      <c r="H24" s="137">
        <v>50595.903420000002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E9966FA-6FDD-4821-B7AC-3C74D3CE0CB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FC43C-1F5A-4187-954D-142C72B5E00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221</v>
      </c>
      <c r="C14" s="147"/>
      <c r="D14" s="147"/>
      <c r="E14" s="147"/>
      <c r="F14" s="148"/>
      <c r="I14" s="146" t="s">
        <v>222</v>
      </c>
      <c r="J14" s="148"/>
      <c r="K14" s="23"/>
    </row>
    <row r="15" spans="1:11" ht="51" customHeight="1" x14ac:dyDescent="0.3">
      <c r="A15" s="20"/>
      <c r="B15" s="100" t="s">
        <v>223</v>
      </c>
      <c r="C15" s="149">
        <v>49376</v>
      </c>
      <c r="E15" s="150" t="s">
        <v>224</v>
      </c>
      <c r="F15" s="151">
        <v>28814</v>
      </c>
      <c r="G15" s="20"/>
      <c r="I15" s="100" t="s">
        <v>225</v>
      </c>
      <c r="J15" s="149">
        <v>173652</v>
      </c>
      <c r="K15" s="23"/>
    </row>
    <row r="16" spans="1:11" ht="51" customHeight="1" x14ac:dyDescent="0.3">
      <c r="A16" s="20"/>
      <c r="B16" s="150" t="s">
        <v>226</v>
      </c>
      <c r="C16" s="152">
        <v>1464307.4775799997</v>
      </c>
      <c r="E16" s="150" t="s">
        <v>227</v>
      </c>
      <c r="F16" s="153">
        <v>1194.0039999999999</v>
      </c>
      <c r="G16" s="20"/>
      <c r="I16" s="150" t="s">
        <v>228</v>
      </c>
      <c r="J16" s="152">
        <v>203868.2</v>
      </c>
      <c r="K16" s="23"/>
    </row>
    <row r="17" spans="1:13" ht="51" customHeight="1" thickBot="1" x14ac:dyDescent="0.35">
      <c r="A17" s="20"/>
      <c r="B17" s="150" t="s">
        <v>229</v>
      </c>
      <c r="C17" s="152">
        <v>1047531.43639</v>
      </c>
      <c r="E17" s="150" t="s">
        <v>230</v>
      </c>
      <c r="F17" s="153">
        <v>293.83480000000009</v>
      </c>
      <c r="G17" s="20"/>
      <c r="I17" s="154" t="s">
        <v>231</v>
      </c>
      <c r="J17" s="155">
        <v>125215.90000000002</v>
      </c>
      <c r="K17" s="23"/>
    </row>
    <row r="18" spans="1:13" ht="51" customHeight="1" thickBot="1" x14ac:dyDescent="0.35">
      <c r="A18" s="20"/>
      <c r="B18" s="154" t="s">
        <v>232</v>
      </c>
      <c r="C18" s="156">
        <v>416776.04097000003</v>
      </c>
      <c r="D18" s="157"/>
      <c r="E18" s="154" t="s">
        <v>233</v>
      </c>
      <c r="F18" s="158">
        <v>900.16920000000027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7811A4E-B5F2-4D89-9C2D-7597578D82D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786F-3F93-4124-A139-615B266B086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234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235</v>
      </c>
      <c r="E15" s="53">
        <v>16025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236</v>
      </c>
      <c r="E17" s="53">
        <v>2767.0006433697349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17003.511709204366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237</v>
      </c>
      <c r="D21" s="80"/>
      <c r="E21" s="159">
        <v>0.85326901310931402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7D4485D-6BBD-415E-A984-44A0B904CD9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A604-353D-4E23-86ED-5169EA21E58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2049.6000022888184</v>
      </c>
      <c r="H14" s="25" t="s">
        <v>17</v>
      </c>
      <c r="I14" s="26">
        <v>0.11864660846687038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32939</v>
      </c>
      <c r="H16" s="25" t="s">
        <v>17</v>
      </c>
      <c r="I16" s="26">
        <v>3.3347068071997027E-2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0.1702237469261362</v>
      </c>
      <c r="H18" s="25" t="s">
        <v>20</v>
      </c>
      <c r="I18" s="26">
        <v>0.14195105506077874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16.070940653403852</v>
      </c>
      <c r="H20" s="25" t="s">
        <v>20</v>
      </c>
      <c r="I20" s="33">
        <v>57.179317812347882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8.8980752299705514</v>
      </c>
      <c r="H22" s="25" t="s">
        <v>20</v>
      </c>
      <c r="I22" s="33">
        <v>5.8464322919566714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940</v>
      </c>
      <c r="H24" s="25" t="s">
        <v>17</v>
      </c>
      <c r="I24" s="26">
        <v>2.8868005650758553E-2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8104</v>
      </c>
      <c r="H26" s="25" t="s">
        <v>17</v>
      </c>
      <c r="I26" s="26">
        <v>1.9202699372547531E-2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1323</v>
      </c>
      <c r="H28" s="25" t="s">
        <v>20</v>
      </c>
      <c r="I28" s="36">
        <v>40898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3871</v>
      </c>
      <c r="H30" s="25" t="s">
        <v>17</v>
      </c>
      <c r="I30" s="26">
        <v>0.13800356506238859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4.9490538573508006E-2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0.13315481986368063</v>
      </c>
      <c r="H34" s="25" t="s">
        <v>29</v>
      </c>
      <c r="I34" s="26">
        <v>0.70370370370370372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25587</v>
      </c>
      <c r="H36" s="25" t="s">
        <v>17</v>
      </c>
      <c r="I36" s="26">
        <v>4.251059566670045E-2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54119.608359999991</v>
      </c>
      <c r="H38" s="25" t="s">
        <v>17</v>
      </c>
      <c r="I38" s="26">
        <v>4.0248495434328069E-2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17003.511709204366</v>
      </c>
      <c r="H40" s="25" t="s">
        <v>20</v>
      </c>
      <c r="I40" s="36">
        <v>22469.701274814357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7046887-59C5-4F86-8A5D-5E3A70A9A8D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E3FF-C312-41D0-ADAF-667FD99C8CF6}">
  <sheetPr codeName="Hoja4">
    <pageSetUpPr fitToPage="1"/>
  </sheetPr>
  <dimension ref="A4:H7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2049.6000022888184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88.2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8.8980752299705514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93</v>
      </c>
    </row>
    <row r="25" spans="1:7" x14ac:dyDescent="0.3">
      <c r="B25" s="49" t="s">
        <v>37</v>
      </c>
      <c r="C25" s="50">
        <v>79</v>
      </c>
    </row>
    <row r="26" spans="1:7" x14ac:dyDescent="0.3">
      <c r="B26" s="49" t="s">
        <v>38</v>
      </c>
      <c r="C26" s="50">
        <v>925</v>
      </c>
    </row>
    <row r="27" spans="1:7" x14ac:dyDescent="0.3">
      <c r="B27" s="49" t="s">
        <v>39</v>
      </c>
      <c r="C27" s="50">
        <v>679</v>
      </c>
    </row>
    <row r="28" spans="1:7" x14ac:dyDescent="0.3">
      <c r="B28" s="49" t="s">
        <v>40</v>
      </c>
      <c r="C28" s="50">
        <v>1082</v>
      </c>
    </row>
    <row r="29" spans="1:7" x14ac:dyDescent="0.3">
      <c r="B29" s="49" t="s">
        <v>41</v>
      </c>
      <c r="C29" s="50">
        <v>1727</v>
      </c>
    </row>
    <row r="30" spans="1:7" x14ac:dyDescent="0.3">
      <c r="B30" s="49" t="s">
        <v>42</v>
      </c>
      <c r="C30" s="50">
        <v>180</v>
      </c>
    </row>
    <row r="31" spans="1:7" x14ac:dyDescent="0.3">
      <c r="B31" s="49" t="s">
        <v>43</v>
      </c>
      <c r="C31" s="50">
        <v>38</v>
      </c>
    </row>
    <row r="32" spans="1:7" x14ac:dyDescent="0.3">
      <c r="B32" s="49" t="s">
        <v>44</v>
      </c>
      <c r="C32" s="50">
        <v>94</v>
      </c>
    </row>
    <row r="33" spans="2:3" x14ac:dyDescent="0.3">
      <c r="B33" s="49" t="s">
        <v>45</v>
      </c>
      <c r="C33" s="50">
        <v>47</v>
      </c>
    </row>
    <row r="34" spans="2:3" x14ac:dyDescent="0.3">
      <c r="B34" s="49" t="s">
        <v>46</v>
      </c>
      <c r="C34" s="50">
        <v>57</v>
      </c>
    </row>
    <row r="35" spans="2:3" x14ac:dyDescent="0.3">
      <c r="B35" s="49" t="s">
        <v>47</v>
      </c>
      <c r="C35" s="50">
        <v>51</v>
      </c>
    </row>
    <row r="36" spans="2:3" x14ac:dyDescent="0.3">
      <c r="B36" s="49" t="s">
        <v>48</v>
      </c>
      <c r="C36" s="50">
        <v>19834</v>
      </c>
    </row>
    <row r="37" spans="2:3" x14ac:dyDescent="0.3">
      <c r="B37" s="49" t="s">
        <v>49</v>
      </c>
      <c r="C37" s="50">
        <v>58</v>
      </c>
    </row>
    <row r="38" spans="2:3" x14ac:dyDescent="0.3">
      <c r="B38" s="49" t="s">
        <v>50</v>
      </c>
      <c r="C38" s="50">
        <v>113</v>
      </c>
    </row>
    <row r="39" spans="2:3" x14ac:dyDescent="0.3">
      <c r="B39" s="49" t="s">
        <v>51</v>
      </c>
      <c r="C39" s="50">
        <v>166</v>
      </c>
    </row>
    <row r="40" spans="2:3" x14ac:dyDescent="0.3">
      <c r="B40" s="49" t="s">
        <v>52</v>
      </c>
      <c r="C40" s="50">
        <v>79</v>
      </c>
    </row>
    <row r="41" spans="2:3" x14ac:dyDescent="0.3">
      <c r="B41" s="49" t="s">
        <v>53</v>
      </c>
      <c r="C41" s="50">
        <v>90</v>
      </c>
    </row>
    <row r="42" spans="2:3" x14ac:dyDescent="0.3">
      <c r="B42" s="49" t="s">
        <v>54</v>
      </c>
      <c r="C42" s="50">
        <v>260</v>
      </c>
    </row>
    <row r="43" spans="2:3" x14ac:dyDescent="0.3">
      <c r="B43" s="49" t="s">
        <v>55</v>
      </c>
      <c r="C43" s="50">
        <v>554</v>
      </c>
    </row>
    <row r="44" spans="2:3" x14ac:dyDescent="0.3">
      <c r="B44" s="49" t="s">
        <v>56</v>
      </c>
      <c r="C44" s="50">
        <v>81</v>
      </c>
    </row>
    <row r="45" spans="2:3" x14ac:dyDescent="0.3">
      <c r="B45" s="49" t="s">
        <v>57</v>
      </c>
      <c r="C45" s="50">
        <v>72</v>
      </c>
    </row>
    <row r="46" spans="2:3" x14ac:dyDescent="0.3">
      <c r="B46" s="49" t="s">
        <v>58</v>
      </c>
      <c r="C46" s="50">
        <v>33</v>
      </c>
    </row>
    <row r="47" spans="2:3" x14ac:dyDescent="0.3">
      <c r="B47" s="49" t="s">
        <v>59</v>
      </c>
      <c r="C47" s="50">
        <v>29</v>
      </c>
    </row>
    <row r="48" spans="2:3" x14ac:dyDescent="0.3">
      <c r="B48" s="49" t="s">
        <v>60</v>
      </c>
      <c r="C48" s="50">
        <v>54</v>
      </c>
    </row>
    <row r="49" spans="2:3" x14ac:dyDescent="0.3">
      <c r="B49" s="49" t="s">
        <v>61</v>
      </c>
      <c r="C49" s="50">
        <v>375</v>
      </c>
    </row>
    <row r="50" spans="2:3" x14ac:dyDescent="0.3">
      <c r="B50" s="49" t="s">
        <v>62</v>
      </c>
      <c r="C50" s="50">
        <v>295</v>
      </c>
    </row>
    <row r="51" spans="2:3" x14ac:dyDescent="0.3">
      <c r="B51" s="49" t="s">
        <v>63</v>
      </c>
      <c r="C51" s="50">
        <v>73</v>
      </c>
    </row>
    <row r="52" spans="2:3" x14ac:dyDescent="0.3">
      <c r="B52" s="49" t="s">
        <v>64</v>
      </c>
      <c r="C52" s="50">
        <v>915</v>
      </c>
    </row>
    <row r="53" spans="2:3" x14ac:dyDescent="0.3">
      <c r="B53" s="49" t="s">
        <v>65</v>
      </c>
      <c r="C53" s="50">
        <v>164</v>
      </c>
    </row>
    <row r="54" spans="2:3" x14ac:dyDescent="0.3">
      <c r="B54" s="49" t="s">
        <v>66</v>
      </c>
      <c r="C54" s="50">
        <v>172</v>
      </c>
    </row>
    <row r="55" spans="2:3" x14ac:dyDescent="0.3">
      <c r="B55" s="49" t="s">
        <v>67</v>
      </c>
      <c r="C55" s="50">
        <v>154</v>
      </c>
    </row>
    <row r="56" spans="2:3" x14ac:dyDescent="0.3">
      <c r="B56" s="49" t="s">
        <v>68</v>
      </c>
      <c r="C56" s="50">
        <v>249</v>
      </c>
    </row>
    <row r="57" spans="2:3" x14ac:dyDescent="0.3">
      <c r="B57" s="49" t="s">
        <v>69</v>
      </c>
      <c r="C57" s="50">
        <v>269</v>
      </c>
    </row>
    <row r="58" spans="2:3" x14ac:dyDescent="0.3">
      <c r="B58" s="49" t="s">
        <v>70</v>
      </c>
      <c r="C58" s="50">
        <v>368</v>
      </c>
    </row>
    <row r="59" spans="2:3" x14ac:dyDescent="0.3">
      <c r="B59" s="49" t="s">
        <v>71</v>
      </c>
      <c r="C59" s="50">
        <v>310</v>
      </c>
    </row>
    <row r="60" spans="2:3" x14ac:dyDescent="0.3">
      <c r="B60" s="49" t="s">
        <v>72</v>
      </c>
      <c r="C60" s="50">
        <v>112</v>
      </c>
    </row>
    <row r="61" spans="2:3" x14ac:dyDescent="0.3">
      <c r="B61" s="49" t="s">
        <v>73</v>
      </c>
      <c r="C61" s="50">
        <v>101</v>
      </c>
    </row>
    <row r="62" spans="2:3" x14ac:dyDescent="0.3">
      <c r="B62" s="49" t="s">
        <v>74</v>
      </c>
      <c r="C62" s="50">
        <v>613</v>
      </c>
    </row>
    <row r="63" spans="2:3" x14ac:dyDescent="0.3">
      <c r="B63" s="49" t="s">
        <v>75</v>
      </c>
      <c r="C63" s="50">
        <v>24</v>
      </c>
    </row>
    <row r="64" spans="2:3" x14ac:dyDescent="0.3">
      <c r="B64" s="49" t="s">
        <v>76</v>
      </c>
      <c r="C64" s="50">
        <v>69</v>
      </c>
    </row>
    <row r="65" spans="2:3" x14ac:dyDescent="0.3">
      <c r="B65" s="49" t="s">
        <v>77</v>
      </c>
      <c r="C65" s="50">
        <v>112</v>
      </c>
    </row>
    <row r="66" spans="2:3" x14ac:dyDescent="0.3">
      <c r="B66" s="49" t="s">
        <v>78</v>
      </c>
      <c r="C66" s="50">
        <v>47</v>
      </c>
    </row>
    <row r="67" spans="2:3" x14ac:dyDescent="0.3">
      <c r="B67" s="49" t="s">
        <v>79</v>
      </c>
      <c r="C67" s="50">
        <v>577</v>
      </c>
    </row>
    <row r="68" spans="2:3" x14ac:dyDescent="0.3">
      <c r="B68" s="49" t="s">
        <v>80</v>
      </c>
      <c r="C68" s="50">
        <v>169</v>
      </c>
    </row>
    <row r="69" spans="2:3" x14ac:dyDescent="0.3">
      <c r="B69" s="49" t="s">
        <v>81</v>
      </c>
      <c r="C69" s="50">
        <v>78</v>
      </c>
    </row>
    <row r="70" spans="2:3" x14ac:dyDescent="0.3">
      <c r="B70" s="49" t="s">
        <v>82</v>
      </c>
      <c r="C70" s="50">
        <v>29</v>
      </c>
    </row>
    <row r="71" spans="2:3" x14ac:dyDescent="0.3">
      <c r="B71" s="49" t="s">
        <v>83</v>
      </c>
      <c r="C71" s="50">
        <v>193</v>
      </c>
    </row>
    <row r="72" spans="2:3" x14ac:dyDescent="0.3">
      <c r="B72" s="49" t="s">
        <v>84</v>
      </c>
      <c r="C72" s="50">
        <v>76</v>
      </c>
    </row>
    <row r="73" spans="2:3" x14ac:dyDescent="0.3">
      <c r="B73" s="49" t="s">
        <v>85</v>
      </c>
      <c r="C73" s="50">
        <v>76</v>
      </c>
    </row>
    <row r="74" spans="2:3" x14ac:dyDescent="0.3">
      <c r="B74" s="49" t="s">
        <v>86</v>
      </c>
      <c r="C74" s="50">
        <v>84</v>
      </c>
    </row>
    <row r="75" spans="2:3" x14ac:dyDescent="0.3">
      <c r="B75" s="49" t="s">
        <v>87</v>
      </c>
      <c r="C75" s="50">
        <v>289</v>
      </c>
    </row>
    <row r="76" spans="2:3" x14ac:dyDescent="0.3">
      <c r="B76" s="49" t="s">
        <v>88</v>
      </c>
      <c r="C76" s="50">
        <v>412</v>
      </c>
    </row>
    <row r="77" spans="2:3" x14ac:dyDescent="0.3">
      <c r="B77" s="49" t="s">
        <v>89</v>
      </c>
      <c r="C77" s="50">
        <v>59</v>
      </c>
    </row>
  </sheetData>
  <mergeCells count="3">
    <mergeCell ref="C6:E6"/>
    <mergeCell ref="C8:E8"/>
    <mergeCell ref="C10:E10"/>
  </mergeCells>
  <hyperlinks>
    <hyperlink ref="A7" location="Indice!A1" display="Índice" xr:uid="{D4392B98-4AF8-414D-A579-06402F51CA6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7F5E-AB70-4147-9FB0-4C3B4A7A633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32939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90</v>
      </c>
      <c r="D13" s="26">
        <v>0.49005737879109867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91</v>
      </c>
      <c r="D15" s="26">
        <v>0.1702237469261362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92</v>
      </c>
      <c r="C17" s="21"/>
      <c r="D17" s="26">
        <v>0.55314032440588456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16.070940653403852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93</v>
      </c>
      <c r="H24" s="42"/>
      <c r="I24" s="58"/>
      <c r="J24" s="26">
        <v>0.25046297701812442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94</v>
      </c>
      <c r="H26" s="42"/>
      <c r="J26" s="53">
        <v>174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95</v>
      </c>
      <c r="H28" s="59"/>
      <c r="I28" s="59"/>
      <c r="J28" s="53">
        <v>111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96</v>
      </c>
      <c r="H30" s="42"/>
      <c r="J30" s="53">
        <v>479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97</v>
      </c>
      <c r="H32" s="42"/>
      <c r="J32" s="53">
        <v>-305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98</v>
      </c>
      <c r="H34" s="60"/>
      <c r="I34" s="60" t="s">
        <v>99</v>
      </c>
      <c r="J34" s="60"/>
      <c r="K34" s="23"/>
    </row>
    <row r="35" spans="1:11" ht="14" x14ac:dyDescent="0.3">
      <c r="A35" s="20"/>
      <c r="C35" s="42"/>
      <c r="G35" s="61">
        <v>3813</v>
      </c>
      <c r="H35" s="61"/>
      <c r="I35" s="61">
        <v>4483</v>
      </c>
      <c r="J35" s="61"/>
      <c r="K35" s="23"/>
    </row>
    <row r="36" spans="1:11" ht="14" x14ac:dyDescent="0.3">
      <c r="A36" s="20"/>
      <c r="C36" s="42"/>
      <c r="G36" s="62" t="s">
        <v>100</v>
      </c>
      <c r="H36" s="62" t="s">
        <v>101</v>
      </c>
      <c r="I36" s="62" t="s">
        <v>100</v>
      </c>
      <c r="J36" s="62" t="s">
        <v>101</v>
      </c>
      <c r="K36" s="23"/>
    </row>
    <row r="37" spans="1:11" ht="14" x14ac:dyDescent="0.3">
      <c r="A37" s="20"/>
      <c r="B37" s="21" t="s">
        <v>102</v>
      </c>
      <c r="C37" s="42"/>
      <c r="G37" s="63">
        <v>1996</v>
      </c>
      <c r="H37" s="63">
        <v>1817</v>
      </c>
      <c r="I37" s="63">
        <v>2349</v>
      </c>
      <c r="J37" s="63">
        <v>2134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233F9CF-2C6B-419B-AC0A-B093604BA1D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2E6F-CE26-4986-ADBF-5C649698A58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103</v>
      </c>
      <c r="C11" s="65">
        <v>27332</v>
      </c>
      <c r="D11" s="66"/>
      <c r="E11" s="67" t="s">
        <v>104</v>
      </c>
      <c r="F11" s="65">
        <v>5607</v>
      </c>
      <c r="G11" s="67" t="s">
        <v>105</v>
      </c>
      <c r="H11" s="66"/>
      <c r="I11" s="65">
        <v>3443</v>
      </c>
      <c r="J11" s="67" t="s">
        <v>106</v>
      </c>
      <c r="K11" s="68">
        <v>1101</v>
      </c>
    </row>
    <row r="12" spans="1:11" ht="30.75" customHeight="1" thickBot="1" x14ac:dyDescent="0.35">
      <c r="B12" s="64" t="s">
        <v>107</v>
      </c>
      <c r="C12" s="65">
        <v>937</v>
      </c>
      <c r="D12" s="67"/>
      <c r="E12" s="67" t="s">
        <v>108</v>
      </c>
      <c r="F12" s="65">
        <v>125</v>
      </c>
      <c r="G12" s="67" t="s">
        <v>109</v>
      </c>
      <c r="H12" s="67"/>
      <c r="I12" s="65">
        <v>1</v>
      </c>
      <c r="J12" s="67" t="s">
        <v>110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111</v>
      </c>
      <c r="C14" s="71"/>
      <c r="D14" s="71"/>
      <c r="E14" s="72"/>
      <c r="G14" s="73" t="s">
        <v>112</v>
      </c>
      <c r="H14" s="74"/>
      <c r="I14" s="75">
        <f>'Datos Generales'!G16</f>
        <v>32939</v>
      </c>
      <c r="J14" s="69"/>
      <c r="K14" s="69"/>
    </row>
    <row r="16" spans="1:11" x14ac:dyDescent="0.3">
      <c r="B16" s="21" t="s">
        <v>113</v>
      </c>
      <c r="C16" s="76">
        <v>3042</v>
      </c>
    </row>
    <row r="17" spans="2:3" x14ac:dyDescent="0.3">
      <c r="B17" s="21" t="s">
        <v>114</v>
      </c>
      <c r="C17" s="76">
        <v>836</v>
      </c>
    </row>
    <row r="18" spans="2:3" x14ac:dyDescent="0.3">
      <c r="B18" s="21" t="s">
        <v>115</v>
      </c>
      <c r="C18" s="76">
        <v>281</v>
      </c>
    </row>
    <row r="19" spans="2:3" x14ac:dyDescent="0.3">
      <c r="B19" s="21" t="s">
        <v>116</v>
      </c>
      <c r="C19" s="76">
        <v>138</v>
      </c>
    </row>
    <row r="20" spans="2:3" x14ac:dyDescent="0.3">
      <c r="B20" s="21" t="s">
        <v>117</v>
      </c>
      <c r="C20" s="76">
        <v>130</v>
      </c>
    </row>
    <row r="21" spans="2:3" x14ac:dyDescent="0.3">
      <c r="B21" s="21" t="s">
        <v>118</v>
      </c>
      <c r="C21" s="76">
        <v>101</v>
      </c>
    </row>
    <row r="22" spans="2:3" x14ac:dyDescent="0.3">
      <c r="B22" s="21" t="s">
        <v>119</v>
      </c>
      <c r="C22" s="76">
        <v>97</v>
      </c>
    </row>
    <row r="23" spans="2:3" x14ac:dyDescent="0.3">
      <c r="B23" s="21" t="s">
        <v>120</v>
      </c>
      <c r="C23" s="76">
        <v>92</v>
      </c>
    </row>
    <row r="24" spans="2:3" x14ac:dyDescent="0.3">
      <c r="B24" s="21" t="s">
        <v>121</v>
      </c>
      <c r="C24" s="76">
        <v>74</v>
      </c>
    </row>
    <row r="25" spans="2:3" x14ac:dyDescent="0.3">
      <c r="B25" s="21" t="s">
        <v>122</v>
      </c>
      <c r="C25" s="76">
        <v>57</v>
      </c>
    </row>
    <row r="26" spans="2:3" x14ac:dyDescent="0.3">
      <c r="B26" s="21" t="s">
        <v>123</v>
      </c>
      <c r="C26" s="76">
        <v>52</v>
      </c>
    </row>
    <row r="27" spans="2:3" x14ac:dyDescent="0.3">
      <c r="B27" s="21" t="s">
        <v>124</v>
      </c>
      <c r="C27" s="76">
        <v>51</v>
      </c>
    </row>
    <row r="28" spans="2:3" x14ac:dyDescent="0.3">
      <c r="B28" s="21" t="s">
        <v>125</v>
      </c>
      <c r="C28" s="76">
        <v>50</v>
      </c>
    </row>
    <row r="29" spans="2:3" x14ac:dyDescent="0.3">
      <c r="B29" s="21" t="s">
        <v>126</v>
      </c>
      <c r="C29" s="76">
        <v>50</v>
      </c>
    </row>
    <row r="30" spans="2:3" x14ac:dyDescent="0.3">
      <c r="B30" s="21" t="s">
        <v>127</v>
      </c>
      <c r="C30" s="76">
        <v>47</v>
      </c>
    </row>
    <row r="31" spans="2:3" x14ac:dyDescent="0.3">
      <c r="B31" s="21" t="s">
        <v>128</v>
      </c>
      <c r="C31" s="76">
        <v>43</v>
      </c>
    </row>
    <row r="32" spans="2:3" x14ac:dyDescent="0.3">
      <c r="B32" s="21" t="s">
        <v>129</v>
      </c>
      <c r="C32" s="76">
        <v>41</v>
      </c>
    </row>
    <row r="33" spans="2:3" x14ac:dyDescent="0.3">
      <c r="B33" s="21" t="s">
        <v>130</v>
      </c>
      <c r="C33" s="76">
        <v>31</v>
      </c>
    </row>
    <row r="34" spans="2:3" x14ac:dyDescent="0.3">
      <c r="B34" s="21" t="s">
        <v>131</v>
      </c>
      <c r="C34" s="76">
        <v>31</v>
      </c>
    </row>
    <row r="35" spans="2:3" x14ac:dyDescent="0.3">
      <c r="B35" s="21" t="s">
        <v>132</v>
      </c>
      <c r="C35" s="76">
        <v>30</v>
      </c>
    </row>
    <row r="36" spans="2:3" x14ac:dyDescent="0.3">
      <c r="B36" s="21" t="s">
        <v>133</v>
      </c>
      <c r="C36" s="76">
        <v>28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6DE8E34-53C6-4D60-80B9-B4524C82D8E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4485-E454-48AF-A32B-46D46731E20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134</v>
      </c>
      <c r="E12" s="78">
        <v>8266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135</v>
      </c>
      <c r="C14" s="79"/>
      <c r="D14" s="79"/>
      <c r="E14" s="78">
        <v>2485</v>
      </c>
    </row>
    <row r="15" spans="1:9" x14ac:dyDescent="0.3">
      <c r="A15" s="20"/>
      <c r="E15" s="78"/>
    </row>
    <row r="16" spans="1:9" x14ac:dyDescent="0.3">
      <c r="A16" s="20"/>
      <c r="B16" s="21" t="s">
        <v>136</v>
      </c>
      <c r="D16" s="80"/>
      <c r="E16" s="78">
        <v>1323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137</v>
      </c>
      <c r="D18" s="80"/>
      <c r="E18" s="78">
        <v>1162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138</v>
      </c>
      <c r="D20" s="80"/>
      <c r="E20" s="81">
        <v>0.12540470537448736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139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140</v>
      </c>
      <c r="E26" s="86"/>
      <c r="F26" s="86"/>
      <c r="G26" s="86"/>
      <c r="H26" s="87"/>
    </row>
    <row r="27" spans="1:16" ht="15.5" thickBot="1" x14ac:dyDescent="0.35">
      <c r="C27" s="52"/>
      <c r="D27" s="88" t="s">
        <v>141</v>
      </c>
      <c r="E27" s="88" t="s">
        <v>142</v>
      </c>
      <c r="F27" s="88" t="s">
        <v>143</v>
      </c>
      <c r="G27" s="88" t="s">
        <v>144</v>
      </c>
      <c r="H27" s="88" t="s">
        <v>145</v>
      </c>
    </row>
    <row r="28" spans="1:16" ht="38.25" customHeight="1" thickBot="1" x14ac:dyDescent="0.35">
      <c r="C28" s="88" t="s">
        <v>146</v>
      </c>
      <c r="D28" s="89">
        <v>956</v>
      </c>
      <c r="E28" s="89">
        <v>159</v>
      </c>
      <c r="F28" s="89">
        <v>3592</v>
      </c>
      <c r="G28" s="90">
        <v>3397</v>
      </c>
      <c r="H28" s="90">
        <f>SUM(D28:G28)</f>
        <v>8104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724C44E-F421-4A80-97D3-F6EF20E8195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0D6E7-01DE-47A2-87BF-CC934B670D1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147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148</v>
      </c>
      <c r="D13" s="94"/>
      <c r="E13" s="95"/>
      <c r="H13" s="93" t="s">
        <v>149</v>
      </c>
      <c r="I13" s="94"/>
      <c r="J13" s="94"/>
      <c r="K13" s="95"/>
      <c r="L13" s="52"/>
      <c r="M13" s="52"/>
      <c r="N13" s="93" t="s">
        <v>150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151</v>
      </c>
      <c r="D14" s="98" t="s">
        <v>152</v>
      </c>
      <c r="E14" s="98" t="s">
        <v>153</v>
      </c>
      <c r="G14" s="99"/>
      <c r="H14" s="100" t="s">
        <v>141</v>
      </c>
      <c r="I14" s="101" t="s">
        <v>142</v>
      </c>
      <c r="J14" s="101" t="s">
        <v>143</v>
      </c>
      <c r="K14" s="102" t="s">
        <v>144</v>
      </c>
      <c r="L14" s="52"/>
      <c r="M14" s="52"/>
      <c r="N14" s="97" t="s">
        <v>154</v>
      </c>
      <c r="O14" s="103" t="s">
        <v>155</v>
      </c>
      <c r="P14" s="103" t="s">
        <v>156</v>
      </c>
      <c r="Q14" s="104" t="s">
        <v>157</v>
      </c>
      <c r="R14" s="23"/>
    </row>
    <row r="15" spans="1:18" ht="34.5" customHeight="1" x14ac:dyDescent="0.3">
      <c r="A15" s="20"/>
      <c r="B15" s="105" t="s">
        <v>146</v>
      </c>
      <c r="C15" s="106">
        <v>606</v>
      </c>
      <c r="D15" s="107">
        <v>4690</v>
      </c>
      <c r="E15" s="108">
        <v>151</v>
      </c>
      <c r="G15" s="105" t="s">
        <v>146</v>
      </c>
      <c r="H15" s="109">
        <v>182</v>
      </c>
      <c r="I15" s="107">
        <v>91</v>
      </c>
      <c r="J15" s="107">
        <v>2697</v>
      </c>
      <c r="K15" s="110">
        <v>2477</v>
      </c>
      <c r="L15" s="111"/>
      <c r="M15" s="105" t="s">
        <v>146</v>
      </c>
      <c r="N15" s="112">
        <v>1997</v>
      </c>
      <c r="O15" s="112">
        <v>1901</v>
      </c>
      <c r="P15" s="112">
        <v>1201</v>
      </c>
      <c r="Q15" s="108">
        <v>348</v>
      </c>
      <c r="R15" s="23"/>
    </row>
    <row r="16" spans="1:18" ht="34.5" customHeight="1" thickBot="1" x14ac:dyDescent="0.35">
      <c r="A16" s="20"/>
      <c r="B16" s="113" t="s">
        <v>158</v>
      </c>
      <c r="C16" s="114">
        <v>285</v>
      </c>
      <c r="D16" s="115">
        <v>508</v>
      </c>
      <c r="E16" s="116">
        <v>147</v>
      </c>
      <c r="G16" s="113" t="s">
        <v>158</v>
      </c>
      <c r="H16" s="114">
        <v>17</v>
      </c>
      <c r="I16" s="115">
        <v>25</v>
      </c>
      <c r="J16" s="115">
        <v>398</v>
      </c>
      <c r="K16" s="116">
        <v>500</v>
      </c>
      <c r="L16" s="111"/>
      <c r="M16" s="113" t="s">
        <v>158</v>
      </c>
      <c r="N16" s="115">
        <v>832</v>
      </c>
      <c r="O16" s="115">
        <v>96</v>
      </c>
      <c r="P16" s="115">
        <v>11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7D178E7-85E9-4E71-A5D7-9D4F19934F1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F7FE-1A46-4A55-A443-CCEE872E5E1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160</v>
      </c>
      <c r="C14" s="101" t="s">
        <v>161</v>
      </c>
      <c r="D14" s="101" t="s">
        <v>162</v>
      </c>
      <c r="E14" s="101" t="s">
        <v>163</v>
      </c>
      <c r="F14" s="101" t="s">
        <v>164</v>
      </c>
      <c r="G14" s="102" t="s">
        <v>165</v>
      </c>
      <c r="H14" s="111"/>
      <c r="I14" s="23"/>
    </row>
    <row r="15" spans="1:9" ht="32.25" customHeight="1" thickBot="1" x14ac:dyDescent="0.35">
      <c r="A15" s="20"/>
      <c r="B15" s="117">
        <v>17267</v>
      </c>
      <c r="C15" s="115">
        <v>2099</v>
      </c>
      <c r="D15" s="115">
        <v>5077</v>
      </c>
      <c r="E15" s="115">
        <v>36</v>
      </c>
      <c r="F15" s="115">
        <v>401</v>
      </c>
      <c r="G15" s="116">
        <v>707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166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167</v>
      </c>
      <c r="C20" s="101" t="s">
        <v>168</v>
      </c>
      <c r="D20" s="102" t="s">
        <v>169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11397</v>
      </c>
      <c r="C21" s="115">
        <v>7008</v>
      </c>
      <c r="D21" s="116">
        <v>18405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E43CC45-0D17-47A7-9784-D120967C75F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94F2-AC18-48D3-9306-A9C17525AD5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170</v>
      </c>
      <c r="I12" s="23"/>
    </row>
    <row r="13" spans="1:9" ht="18.75" customHeight="1" x14ac:dyDescent="0.3">
      <c r="A13" s="20"/>
      <c r="B13" s="119" t="s">
        <v>171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172</v>
      </c>
      <c r="D15" s="101" t="s">
        <v>173</v>
      </c>
      <c r="E15" s="101" t="s">
        <v>174</v>
      </c>
      <c r="F15" s="101" t="s">
        <v>175</v>
      </c>
      <c r="G15" s="120" t="s">
        <v>176</v>
      </c>
      <c r="H15" s="102" t="s">
        <v>145</v>
      </c>
      <c r="I15" s="23"/>
    </row>
    <row r="16" spans="1:9" ht="33.75" customHeight="1" x14ac:dyDescent="0.3">
      <c r="A16" s="20"/>
      <c r="B16" s="121" t="s">
        <v>177</v>
      </c>
      <c r="C16" s="122">
        <v>9</v>
      </c>
      <c r="D16" s="122">
        <v>2</v>
      </c>
      <c r="E16" s="122">
        <v>24</v>
      </c>
      <c r="F16" s="122">
        <v>69</v>
      </c>
      <c r="G16" s="123">
        <v>7</v>
      </c>
      <c r="H16" s="124">
        <v>111</v>
      </c>
      <c r="I16" s="23"/>
    </row>
    <row r="17" spans="1:9" ht="32.25" customHeight="1" thickBot="1" x14ac:dyDescent="0.35">
      <c r="A17" s="20"/>
      <c r="B17" s="125" t="s">
        <v>178</v>
      </c>
      <c r="C17" s="115">
        <v>9</v>
      </c>
      <c r="D17" s="115">
        <v>3</v>
      </c>
      <c r="E17" s="115">
        <v>32</v>
      </c>
      <c r="F17" s="115">
        <v>69</v>
      </c>
      <c r="G17" s="126">
        <v>7</v>
      </c>
      <c r="H17" s="116">
        <v>120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179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172</v>
      </c>
      <c r="D21" s="101" t="s">
        <v>180</v>
      </c>
      <c r="E21" s="101" t="s">
        <v>181</v>
      </c>
      <c r="F21" s="101" t="s">
        <v>182</v>
      </c>
      <c r="G21" s="120" t="s">
        <v>183</v>
      </c>
      <c r="H21" s="102" t="s">
        <v>145</v>
      </c>
      <c r="I21" s="23"/>
    </row>
    <row r="22" spans="1:9" ht="33.75" customHeight="1" x14ac:dyDescent="0.3">
      <c r="A22" s="20"/>
      <c r="B22" s="121" t="s">
        <v>177</v>
      </c>
      <c r="C22" s="122">
        <v>277</v>
      </c>
      <c r="D22" s="122">
        <v>298</v>
      </c>
      <c r="E22" s="122">
        <v>1569</v>
      </c>
      <c r="F22" s="122">
        <v>584</v>
      </c>
      <c r="G22" s="123">
        <v>284</v>
      </c>
      <c r="H22" s="124">
        <v>3012</v>
      </c>
      <c r="I22" s="23"/>
    </row>
    <row r="23" spans="1:9" ht="32.25" customHeight="1" thickBot="1" x14ac:dyDescent="0.35">
      <c r="A23" s="20"/>
      <c r="B23" s="125" t="s">
        <v>178</v>
      </c>
      <c r="C23" s="115">
        <v>146</v>
      </c>
      <c r="D23" s="115">
        <v>498</v>
      </c>
      <c r="E23" s="115">
        <v>2359</v>
      </c>
      <c r="F23" s="115">
        <v>584</v>
      </c>
      <c r="G23" s="126">
        <v>284</v>
      </c>
      <c r="H23" s="116">
        <v>3871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34FCB18-A9FE-4AF8-8B3E-3E280ADF846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2025-06-02T10:16:10Z</dcterms:modified>
</cp:coreProperties>
</file>